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9360" windowHeight="4950" activeTab="0"/>
  </bookViews>
  <sheets>
    <sheet name="Conconi test pace " sheetId="1" r:id="rId1"/>
  </sheets>
  <definedNames/>
  <calcPr fullCalcOnLoad="1"/>
</workbook>
</file>

<file path=xl/sharedStrings.xml><?xml version="1.0" encoding="utf-8"?>
<sst xmlns="http://schemas.openxmlformats.org/spreadsheetml/2006/main" count="86" uniqueCount="28">
  <si>
    <t>Enter your Personal Best time for 10km</t>
  </si>
  <si>
    <t>minutes</t>
  </si>
  <si>
    <t>Conconi Test Pace Calculator</t>
  </si>
  <si>
    <t>km/hr</t>
  </si>
  <si>
    <t>Treadmill Test</t>
  </si>
  <si>
    <t>Zero to 200m</t>
  </si>
  <si>
    <t>200m to 400m</t>
  </si>
  <si>
    <t>400m to 600m</t>
  </si>
  <si>
    <t>600m to 800m</t>
  </si>
  <si>
    <t>800m to 1000m</t>
  </si>
  <si>
    <t>1000m to 1200m</t>
  </si>
  <si>
    <t>1200m to 1400m</t>
  </si>
  <si>
    <t>1400m to 1600m</t>
  </si>
  <si>
    <t>1600m to 1800m</t>
  </si>
  <si>
    <t>1800m to 2000m</t>
  </si>
  <si>
    <t>2000m to 2200m</t>
  </si>
  <si>
    <t>2200m to 2400m</t>
  </si>
  <si>
    <t>2400m to 2600m</t>
  </si>
  <si>
    <t>2600m to 2800m</t>
  </si>
  <si>
    <t>2800m to 3000m</t>
  </si>
  <si>
    <t>3000m to 3200m</t>
  </si>
  <si>
    <t>3200m to 3400m</t>
  </si>
  <si>
    <t>3400m to 3600m</t>
  </si>
  <si>
    <t>3600m to 3800m</t>
  </si>
  <si>
    <t>3800m to 4000m</t>
  </si>
  <si>
    <t>400m Track Test</t>
  </si>
  <si>
    <t>secs</t>
  </si>
  <si>
    <t>For more details on this topic please select this link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</si>
</sst>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.00000"/>
    <numFmt numFmtId="167" formatCode="0.0000"/>
    <numFmt numFmtId="168" formatCode="0.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 applyProtection="1">
      <alignment/>
      <protection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0" fillId="3" borderId="0" xfId="0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65" fontId="0" fillId="0" borderId="0" xfId="0" applyNumberFormat="1" applyAlignment="1" applyProtection="1">
      <alignment horizontal="right"/>
      <protection/>
    </xf>
    <xf numFmtId="0" fontId="0" fillId="4" borderId="0" xfId="0" applyFill="1" applyAlignment="1" applyProtection="1">
      <alignment horizontal="center"/>
      <protection/>
    </xf>
    <xf numFmtId="0" fontId="9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1</xdr:row>
      <xdr:rowOff>152400</xdr:rowOff>
    </xdr:from>
    <xdr:to>
      <xdr:col>10</xdr:col>
      <xdr:colOff>285750</xdr:colOff>
      <xdr:row>6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314325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coni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workbookViewId="0" topLeftCell="A2">
      <selection activeCell="F5" sqref="F5"/>
    </sheetView>
  </sheetViews>
  <sheetFormatPr defaultColWidth="9.140625" defaultRowHeight="12.75"/>
  <cols>
    <col min="1" max="2" width="7.8515625" style="0" customWidth="1"/>
    <col min="3" max="3" width="7.421875" style="0" customWidth="1"/>
    <col min="4" max="4" width="8.140625" style="0" customWidth="1"/>
    <col min="8" max="8" width="7.2812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3" spans="3:9" ht="18.75">
      <c r="C3" s="1"/>
      <c r="D3" s="2" t="s">
        <v>2</v>
      </c>
      <c r="E3" s="3"/>
      <c r="F3" s="3"/>
      <c r="G3" s="1"/>
      <c r="H3" s="1"/>
      <c r="I3" s="1"/>
    </row>
    <row r="4" spans="3:9" ht="12.75">
      <c r="C4" s="1"/>
      <c r="D4" s="1"/>
      <c r="E4" s="1"/>
      <c r="F4" s="1"/>
      <c r="G4" s="1"/>
      <c r="H4" s="1"/>
      <c r="I4" s="1"/>
    </row>
    <row r="5" spans="1:7" ht="15.75">
      <c r="A5" s="4"/>
      <c r="E5" s="5" t="s">
        <v>0</v>
      </c>
      <c r="F5" s="7">
        <v>35</v>
      </c>
      <c r="G5" s="4" t="s">
        <v>1</v>
      </c>
    </row>
    <row r="6" spans="1:10" ht="15.75">
      <c r="A6" s="6"/>
      <c r="B6" s="6"/>
      <c r="C6" s="8"/>
      <c r="D6" s="8"/>
      <c r="E6" s="8"/>
      <c r="F6" s="9"/>
      <c r="G6" s="10"/>
      <c r="H6" s="6"/>
      <c r="I6" s="8"/>
      <c r="J6" s="8"/>
    </row>
    <row r="7" spans="1:10" ht="15.75">
      <c r="A7" s="6"/>
      <c r="B7" s="6"/>
      <c r="C7" s="13" t="s">
        <v>25</v>
      </c>
      <c r="D7" s="13"/>
      <c r="E7" s="8"/>
      <c r="F7" s="8"/>
      <c r="G7" s="13" t="s">
        <v>4</v>
      </c>
      <c r="H7" s="13"/>
      <c r="I7" s="8"/>
      <c r="J7" s="8"/>
    </row>
    <row r="8" spans="1:10" ht="12.7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12.75">
      <c r="A9" s="8"/>
      <c r="B9" s="8"/>
      <c r="C9" s="11" t="s">
        <v>5</v>
      </c>
      <c r="D9" s="12">
        <f aca="true" t="shared" si="0" ref="D9:D28">(3600/H9)*0.2</f>
        <v>70.98591549295774</v>
      </c>
      <c r="E9" s="8" t="s">
        <v>26</v>
      </c>
      <c r="F9" s="11"/>
      <c r="G9" s="11" t="s">
        <v>5</v>
      </c>
      <c r="H9" s="12">
        <f aca="true" t="shared" si="1" ref="H9:H21">H10-0.5</f>
        <v>10.142857142857142</v>
      </c>
      <c r="I9" s="8" t="s">
        <v>3</v>
      </c>
      <c r="J9" s="8"/>
    </row>
    <row r="10" spans="1:10" ht="12.75">
      <c r="A10" s="8"/>
      <c r="B10" s="8"/>
      <c r="C10" s="11" t="s">
        <v>6</v>
      </c>
      <c r="D10" s="12">
        <f t="shared" si="0"/>
        <v>67.65100671140941</v>
      </c>
      <c r="E10" s="8" t="s">
        <v>26</v>
      </c>
      <c r="F10" s="11"/>
      <c r="G10" s="11" t="s">
        <v>6</v>
      </c>
      <c r="H10" s="12">
        <f t="shared" si="1"/>
        <v>10.642857142857142</v>
      </c>
      <c r="I10" s="8" t="s">
        <v>3</v>
      </c>
      <c r="J10" s="8"/>
    </row>
    <row r="11" spans="1:10" ht="12.75">
      <c r="A11" s="8"/>
      <c r="B11" s="8"/>
      <c r="C11" s="11" t="s">
        <v>7</v>
      </c>
      <c r="D11" s="12">
        <f t="shared" si="0"/>
        <v>64.61538461538463</v>
      </c>
      <c r="E11" s="8" t="s">
        <v>26</v>
      </c>
      <c r="F11" s="11"/>
      <c r="G11" s="11" t="s">
        <v>7</v>
      </c>
      <c r="H11" s="12">
        <f t="shared" si="1"/>
        <v>11.142857142857142</v>
      </c>
      <c r="I11" s="8" t="s">
        <v>3</v>
      </c>
      <c r="J11" s="8"/>
    </row>
    <row r="12" spans="1:10" ht="12.75">
      <c r="A12" s="8"/>
      <c r="B12" s="8"/>
      <c r="C12" s="11" t="s">
        <v>8</v>
      </c>
      <c r="D12" s="12">
        <f t="shared" si="0"/>
        <v>61.84049079754601</v>
      </c>
      <c r="E12" s="8" t="s">
        <v>26</v>
      </c>
      <c r="F12" s="11"/>
      <c r="G12" s="11" t="s">
        <v>8</v>
      </c>
      <c r="H12" s="12">
        <f t="shared" si="1"/>
        <v>11.642857142857142</v>
      </c>
      <c r="I12" s="8" t="s">
        <v>3</v>
      </c>
      <c r="J12" s="8"/>
    </row>
    <row r="13" spans="1:10" ht="12.75">
      <c r="A13" s="8"/>
      <c r="B13" s="8"/>
      <c r="C13" s="11" t="s">
        <v>9</v>
      </c>
      <c r="D13" s="12">
        <f t="shared" si="0"/>
        <v>59.29411764705883</v>
      </c>
      <c r="E13" s="8" t="s">
        <v>26</v>
      </c>
      <c r="F13" s="11"/>
      <c r="G13" s="11" t="s">
        <v>9</v>
      </c>
      <c r="H13" s="12">
        <f t="shared" si="1"/>
        <v>12.142857142857142</v>
      </c>
      <c r="I13" s="8" t="s">
        <v>3</v>
      </c>
      <c r="J13" s="8"/>
    </row>
    <row r="14" spans="1:10" ht="12.75">
      <c r="A14" s="8"/>
      <c r="B14" s="8"/>
      <c r="C14" s="11" t="s">
        <v>10</v>
      </c>
      <c r="D14" s="12">
        <f t="shared" si="0"/>
        <v>56.949152542372886</v>
      </c>
      <c r="E14" s="8" t="s">
        <v>26</v>
      </c>
      <c r="F14" s="11"/>
      <c r="G14" s="11" t="s">
        <v>10</v>
      </c>
      <c r="H14" s="12">
        <f t="shared" si="1"/>
        <v>12.642857142857142</v>
      </c>
      <c r="I14" s="8" t="s">
        <v>3</v>
      </c>
      <c r="J14" s="8"/>
    </row>
    <row r="15" spans="1:10" ht="12.75">
      <c r="A15" s="8"/>
      <c r="B15" s="8"/>
      <c r="C15" s="11" t="s">
        <v>11</v>
      </c>
      <c r="D15" s="12">
        <f t="shared" si="0"/>
        <v>54.78260869565218</v>
      </c>
      <c r="E15" s="8" t="s">
        <v>26</v>
      </c>
      <c r="F15" s="11"/>
      <c r="G15" s="11" t="s">
        <v>11</v>
      </c>
      <c r="H15" s="12">
        <f t="shared" si="1"/>
        <v>13.142857142857142</v>
      </c>
      <c r="I15" s="8" t="s">
        <v>3</v>
      </c>
      <c r="J15" s="8"/>
    </row>
    <row r="16" spans="1:10" ht="12.75">
      <c r="A16" s="8"/>
      <c r="B16" s="8"/>
      <c r="C16" s="11" t="s">
        <v>12</v>
      </c>
      <c r="D16" s="12">
        <f t="shared" si="0"/>
        <v>52.774869109947645</v>
      </c>
      <c r="E16" s="8" t="s">
        <v>26</v>
      </c>
      <c r="F16" s="11"/>
      <c r="G16" s="11" t="s">
        <v>12</v>
      </c>
      <c r="H16" s="12">
        <f t="shared" si="1"/>
        <v>13.642857142857142</v>
      </c>
      <c r="I16" s="8" t="s">
        <v>3</v>
      </c>
      <c r="J16" s="8"/>
    </row>
    <row r="17" spans="1:10" ht="12.75">
      <c r="A17" s="8"/>
      <c r="B17" s="8"/>
      <c r="C17" s="11" t="s">
        <v>13</v>
      </c>
      <c r="D17" s="12">
        <f t="shared" si="0"/>
        <v>50.909090909090914</v>
      </c>
      <c r="E17" s="8" t="s">
        <v>26</v>
      </c>
      <c r="F17" s="11"/>
      <c r="G17" s="11" t="s">
        <v>13</v>
      </c>
      <c r="H17" s="12">
        <f t="shared" si="1"/>
        <v>14.142857142857142</v>
      </c>
      <c r="I17" s="8" t="s">
        <v>3</v>
      </c>
      <c r="J17" s="8"/>
    </row>
    <row r="18" spans="1:10" ht="12.75">
      <c r="A18" s="8"/>
      <c r="B18" s="8"/>
      <c r="C18" s="11" t="s">
        <v>14</v>
      </c>
      <c r="D18" s="12">
        <f t="shared" si="0"/>
        <v>49.17073170731708</v>
      </c>
      <c r="E18" s="8" t="s">
        <v>26</v>
      </c>
      <c r="F18" s="11"/>
      <c r="G18" s="11" t="s">
        <v>14</v>
      </c>
      <c r="H18" s="12">
        <f t="shared" si="1"/>
        <v>14.642857142857142</v>
      </c>
      <c r="I18" s="8" t="s">
        <v>3</v>
      </c>
      <c r="J18" s="8"/>
    </row>
    <row r="19" spans="1:10" ht="12.75">
      <c r="A19" s="8"/>
      <c r="B19" s="8"/>
      <c r="C19" s="11" t="s">
        <v>15</v>
      </c>
      <c r="D19" s="12">
        <f t="shared" si="0"/>
        <v>47.54716981132076</v>
      </c>
      <c r="E19" s="8" t="s">
        <v>26</v>
      </c>
      <c r="F19" s="11"/>
      <c r="G19" s="11" t="s">
        <v>15</v>
      </c>
      <c r="H19" s="12">
        <f t="shared" si="1"/>
        <v>15.142857142857142</v>
      </c>
      <c r="I19" s="8" t="s">
        <v>3</v>
      </c>
      <c r="J19" s="8"/>
    </row>
    <row r="20" spans="1:10" ht="12.75">
      <c r="A20" s="8"/>
      <c r="B20" s="8"/>
      <c r="C20" s="11" t="s">
        <v>16</v>
      </c>
      <c r="D20" s="12">
        <f t="shared" si="0"/>
        <v>46.02739726027397</v>
      </c>
      <c r="E20" s="8" t="s">
        <v>26</v>
      </c>
      <c r="F20" s="11"/>
      <c r="G20" s="11" t="s">
        <v>16</v>
      </c>
      <c r="H20" s="12">
        <f t="shared" si="1"/>
        <v>15.642857142857142</v>
      </c>
      <c r="I20" s="8" t="s">
        <v>3</v>
      </c>
      <c r="J20" s="8"/>
    </row>
    <row r="21" spans="1:10" ht="12.75">
      <c r="A21" s="8"/>
      <c r="B21" s="8"/>
      <c r="C21" s="11" t="s">
        <v>17</v>
      </c>
      <c r="D21" s="12">
        <f t="shared" si="0"/>
        <v>44.60176991150443</v>
      </c>
      <c r="E21" s="8" t="s">
        <v>26</v>
      </c>
      <c r="F21" s="11"/>
      <c r="G21" s="11" t="s">
        <v>17</v>
      </c>
      <c r="H21" s="12">
        <f t="shared" si="1"/>
        <v>16.142857142857142</v>
      </c>
      <c r="I21" s="8" t="s">
        <v>3</v>
      </c>
      <c r="J21" s="8"/>
    </row>
    <row r="22" spans="1:10" ht="12.75">
      <c r="A22" s="8"/>
      <c r="B22" s="8"/>
      <c r="C22" s="11" t="s">
        <v>18</v>
      </c>
      <c r="D22" s="12">
        <f t="shared" si="0"/>
        <v>43.2618025751073</v>
      </c>
      <c r="E22" s="8" t="s">
        <v>26</v>
      </c>
      <c r="F22" s="11"/>
      <c r="G22" s="11" t="s">
        <v>18</v>
      </c>
      <c r="H22" s="12">
        <f>H23-0.5</f>
        <v>16.642857142857142</v>
      </c>
      <c r="I22" s="8" t="s">
        <v>3</v>
      </c>
      <c r="J22" s="8"/>
    </row>
    <row r="23" spans="1:10" ht="12.75">
      <c r="A23" s="8"/>
      <c r="B23" s="8"/>
      <c r="C23" s="11" t="s">
        <v>19</v>
      </c>
      <c r="D23" s="12">
        <f t="shared" si="0"/>
        <v>42</v>
      </c>
      <c r="E23" s="8" t="s">
        <v>26</v>
      </c>
      <c r="F23" s="11"/>
      <c r="G23" s="11" t="s">
        <v>19</v>
      </c>
      <c r="H23" s="12">
        <f>10/F5*60</f>
        <v>17.142857142857142</v>
      </c>
      <c r="I23" s="8" t="s">
        <v>3</v>
      </c>
      <c r="J23" s="8"/>
    </row>
    <row r="24" spans="1:10" ht="12.75">
      <c r="A24" s="8"/>
      <c r="B24" s="8"/>
      <c r="C24" s="11" t="s">
        <v>20</v>
      </c>
      <c r="D24" s="12">
        <f t="shared" si="0"/>
        <v>40.80971659919029</v>
      </c>
      <c r="E24" s="8" t="s">
        <v>26</v>
      </c>
      <c r="F24" s="11"/>
      <c r="G24" s="11" t="s">
        <v>20</v>
      </c>
      <c r="H24" s="12">
        <f>H23+0.5</f>
        <v>17.642857142857142</v>
      </c>
      <c r="I24" s="8" t="s">
        <v>3</v>
      </c>
      <c r="J24" s="8"/>
    </row>
    <row r="25" spans="1:10" ht="12.75">
      <c r="A25" s="8"/>
      <c r="B25" s="8"/>
      <c r="C25" s="11" t="s">
        <v>21</v>
      </c>
      <c r="D25" s="12">
        <f t="shared" si="0"/>
        <v>39.68503937007875</v>
      </c>
      <c r="E25" s="8" t="s">
        <v>26</v>
      </c>
      <c r="F25" s="11"/>
      <c r="G25" s="11" t="s">
        <v>21</v>
      </c>
      <c r="H25" s="12">
        <f>H24+0.5</f>
        <v>18.142857142857142</v>
      </c>
      <c r="I25" s="8" t="s">
        <v>3</v>
      </c>
      <c r="J25" s="8"/>
    </row>
    <row r="26" spans="1:10" ht="12.75">
      <c r="A26" s="8"/>
      <c r="B26" s="8"/>
      <c r="C26" s="11" t="s">
        <v>22</v>
      </c>
      <c r="D26" s="12">
        <f t="shared" si="0"/>
        <v>38.62068965517241</v>
      </c>
      <c r="E26" s="8" t="s">
        <v>26</v>
      </c>
      <c r="F26" s="11"/>
      <c r="G26" s="11" t="s">
        <v>22</v>
      </c>
      <c r="H26" s="12">
        <f>H25+0.5</f>
        <v>18.642857142857142</v>
      </c>
      <c r="I26" s="8" t="s">
        <v>3</v>
      </c>
      <c r="J26" s="8"/>
    </row>
    <row r="27" spans="1:10" ht="12.75">
      <c r="A27" s="8"/>
      <c r="B27" s="8"/>
      <c r="C27" s="11" t="s">
        <v>23</v>
      </c>
      <c r="D27" s="12">
        <f t="shared" si="0"/>
        <v>37.61194029850747</v>
      </c>
      <c r="E27" s="8" t="s">
        <v>26</v>
      </c>
      <c r="F27" s="11"/>
      <c r="G27" s="11" t="s">
        <v>23</v>
      </c>
      <c r="H27" s="12">
        <f>H26+0.5</f>
        <v>19.142857142857142</v>
      </c>
      <c r="I27" s="8" t="s">
        <v>3</v>
      </c>
      <c r="J27" s="8"/>
    </row>
    <row r="28" spans="1:10" ht="12.75">
      <c r="A28" s="8"/>
      <c r="B28" s="8"/>
      <c r="C28" s="11" t="s">
        <v>24</v>
      </c>
      <c r="D28" s="12">
        <f t="shared" si="0"/>
        <v>36.654545454545456</v>
      </c>
      <c r="E28" s="8" t="s">
        <v>26</v>
      </c>
      <c r="F28" s="11"/>
      <c r="G28" s="11" t="s">
        <v>24</v>
      </c>
      <c r="H28" s="12">
        <f>H27+0.5</f>
        <v>19.642857142857142</v>
      </c>
      <c r="I28" s="8" t="s">
        <v>3</v>
      </c>
      <c r="J28" s="8"/>
    </row>
    <row r="29" spans="1:10" ht="12.7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2.7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3:8" ht="15">
      <c r="C31" s="14" t="s">
        <v>27</v>
      </c>
      <c r="D31" s="14"/>
      <c r="E31" s="14"/>
      <c r="F31" s="14"/>
      <c r="G31" s="14"/>
      <c r="H31" s="14"/>
    </row>
  </sheetData>
  <sheetProtection password="CA77" sheet="1" objects="1" scenarios="1" selectLockedCells="1"/>
  <mergeCells count="3">
    <mergeCell ref="C7:D7"/>
    <mergeCell ref="G7:H7"/>
    <mergeCell ref="C31:H31"/>
  </mergeCells>
  <hyperlinks>
    <hyperlink ref="C31" r:id="rId1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3"/>
  <headerFooter alignWithMargins="0">
    <oddFooter>&amp;L© Sports Coach 2001                                   &amp;CPage &amp;P&amp;RVersion 1.0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2001-06-10T13:28:13Z</cp:lastPrinted>
  <dcterms:created xsi:type="dcterms:W3CDTF">1997-02-23T13:51:02Z</dcterms:created>
  <dcterms:modified xsi:type="dcterms:W3CDTF">2009-01-16T19:27:25Z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