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Rockport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<sst xmlns="http://schemas.openxmlformats.org/spreadsheetml/2006/main" count="17" uniqueCount="16">
  <si>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Enter age, weight, heart rate at the end of the test, the time to complete the walk</t>
  </si>
  <si>
    <t>The Rockport Fitness Walking Test VO2 max Calculator</t>
  </si>
  <si>
    <t>Age</t>
  </si>
  <si>
    <t>Weight</t>
  </si>
  <si>
    <t>Heart rate</t>
  </si>
  <si>
    <t>Time for test</t>
  </si>
  <si>
    <t>years</t>
  </si>
  <si>
    <t>kgs</t>
  </si>
  <si>
    <t>bpm</t>
  </si>
  <si>
    <t>mins</t>
  </si>
  <si>
    <t>lbs</t>
  </si>
  <si>
    <t>Predicted VO2 max</t>
  </si>
  <si>
    <t>Male</t>
  </si>
  <si>
    <t>Female</t>
  </si>
  <si>
    <t>mls/kg/min</t>
  </si>
  <si>
    <t>For more details on this topic please select this link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</si>
</sst>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00"/>
    <numFmt numFmtId="167" formatCode="0.0000"/>
    <numFmt numFmtId="168" formatCode="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b/>
      <sz val="12"/>
      <color indexed="5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9" fontId="8" fillId="0" borderId="0" xfId="0" applyNumberFormat="1" applyFont="1" applyAlignment="1">
      <alignment horizontal="center"/>
    </xf>
    <xf numFmtId="0" fontId="8" fillId="3" borderId="0" xfId="0" applyFont="1" applyFill="1" applyAlignment="1">
      <alignment horizontal="center"/>
    </xf>
    <xf numFmtId="0" fontId="8" fillId="4" borderId="0" xfId="0" applyFont="1" applyFill="1" applyAlignment="1" applyProtection="1">
      <alignment horizontal="center"/>
      <protection locked="0"/>
    </xf>
    <xf numFmtId="2" fontId="8" fillId="0" borderId="0" xfId="0" applyNumberFormat="1" applyFont="1" applyAlignment="1">
      <alignment/>
    </xf>
    <xf numFmtId="0" fontId="12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7</xdr:row>
      <xdr:rowOff>38100</xdr:rowOff>
    </xdr:from>
    <xdr:to>
      <xdr:col>8</xdr:col>
      <xdr:colOff>152400</xdr:colOff>
      <xdr:row>11</xdr:row>
      <xdr:rowOff>190500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390650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energyexp.htm" TargetMode="External" /><Relationship Id="rId2" Type="http://schemas.openxmlformats.org/officeDocument/2006/relationships/hyperlink" Target="http://www.brianmac.co.uk/queens.htm" TargetMode="External" /><Relationship Id="rId3" Type="http://schemas.openxmlformats.org/officeDocument/2006/relationships/hyperlink" Target="http://www.brianmac.co.uk/rockport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showGridLines="0" tabSelected="1" workbookViewId="0" topLeftCell="A2">
      <selection activeCell="C7" sqref="C7"/>
    </sheetView>
  </sheetViews>
  <sheetFormatPr defaultColWidth="9.140625" defaultRowHeight="12.75"/>
  <cols>
    <col min="1" max="1" width="12.140625" style="0" customWidth="1"/>
    <col min="2" max="2" width="15.421875" style="0" customWidth="1"/>
    <col min="3" max="3" width="7.421875" style="0" customWidth="1"/>
    <col min="4" max="4" width="10.140625" style="0" customWidth="1"/>
    <col min="5" max="5" width="7.7109375" style="0" customWidth="1"/>
    <col min="6" max="6" width="6.421875" style="0" customWidth="1"/>
  </cols>
  <sheetData>
    <row r="2" spans="2:4" ht="18">
      <c r="B2" s="3" t="s">
        <v>1</v>
      </c>
      <c r="C2" s="2"/>
      <c r="D2" s="2"/>
    </row>
    <row r="4" spans="1:9" ht="15.75">
      <c r="A4" s="5" t="s">
        <v>0</v>
      </c>
      <c r="B4" s="5"/>
      <c r="C4" s="5"/>
      <c r="D4" s="5"/>
      <c r="E4" s="5"/>
      <c r="F4" s="5"/>
      <c r="G4" s="5"/>
      <c r="H4" s="5"/>
      <c r="I4" s="5"/>
    </row>
    <row r="5" spans="1:9" ht="15.75">
      <c r="A5" s="5"/>
      <c r="B5" s="5"/>
      <c r="C5" s="5"/>
      <c r="D5" s="5"/>
      <c r="E5" s="5"/>
      <c r="F5" s="5"/>
      <c r="G5" s="5"/>
      <c r="H5" s="5"/>
      <c r="I5" s="5"/>
    </row>
    <row r="6" spans="1:9" ht="15.75">
      <c r="A6" s="5"/>
      <c r="B6" s="6"/>
      <c r="C6" s="7"/>
      <c r="D6" s="5"/>
      <c r="E6" s="5"/>
      <c r="F6" s="5"/>
      <c r="G6" s="5"/>
      <c r="H6" s="5"/>
      <c r="I6" s="5"/>
    </row>
    <row r="7" spans="1:9" ht="15.75">
      <c r="A7" s="8"/>
      <c r="B7" s="9" t="s">
        <v>2</v>
      </c>
      <c r="C7" s="16">
        <v>50</v>
      </c>
      <c r="D7" s="5" t="s">
        <v>6</v>
      </c>
      <c r="E7" s="5"/>
      <c r="F7" s="5"/>
      <c r="G7" s="5"/>
      <c r="H7" s="5"/>
      <c r="I7" s="5"/>
    </row>
    <row r="8" spans="1:9" ht="15.75">
      <c r="A8" s="5"/>
      <c r="B8" s="6"/>
      <c r="C8" s="7"/>
      <c r="D8" s="5"/>
      <c r="E8" s="5"/>
      <c r="F8" s="5"/>
      <c r="G8" s="5"/>
      <c r="H8" s="5"/>
      <c r="I8" s="5"/>
    </row>
    <row r="9" spans="1:9" ht="15.75">
      <c r="A9" s="8"/>
      <c r="B9" s="9" t="s">
        <v>3</v>
      </c>
      <c r="C9" s="16">
        <v>180</v>
      </c>
      <c r="D9" s="5" t="s">
        <v>10</v>
      </c>
      <c r="E9" s="17">
        <f>C9/2.205</f>
        <v>81.63265306122449</v>
      </c>
      <c r="F9" s="5" t="s">
        <v>7</v>
      </c>
      <c r="H9" s="5"/>
      <c r="I9" s="5"/>
    </row>
    <row r="10" spans="1:9" ht="15.75">
      <c r="A10" s="5"/>
      <c r="B10" s="9"/>
      <c r="C10" s="10"/>
      <c r="D10" s="5"/>
      <c r="E10" s="5"/>
      <c r="F10" s="5"/>
      <c r="G10" s="5"/>
      <c r="H10" s="5"/>
      <c r="I10" s="5"/>
    </row>
    <row r="11" spans="1:9" ht="15.75">
      <c r="A11" s="8"/>
      <c r="B11" s="9" t="s">
        <v>4</v>
      </c>
      <c r="C11" s="16">
        <v>150</v>
      </c>
      <c r="D11" s="5" t="s">
        <v>8</v>
      </c>
      <c r="E11" s="5"/>
      <c r="F11" s="5"/>
      <c r="G11" s="5"/>
      <c r="H11" s="5"/>
      <c r="I11" s="5"/>
    </row>
    <row r="12" spans="1:9" ht="15.75">
      <c r="A12" s="5"/>
      <c r="B12" s="9"/>
      <c r="C12" s="10"/>
      <c r="D12" s="5"/>
      <c r="E12" s="5"/>
      <c r="F12" s="5"/>
      <c r="G12" s="5"/>
      <c r="H12" s="5"/>
      <c r="I12" s="5"/>
    </row>
    <row r="13" spans="1:9" ht="15.75">
      <c r="A13" s="8"/>
      <c r="B13" s="9" t="s">
        <v>5</v>
      </c>
      <c r="C13" s="16">
        <v>15</v>
      </c>
      <c r="D13" s="5" t="s">
        <v>9</v>
      </c>
      <c r="E13" s="5"/>
      <c r="F13" s="5"/>
      <c r="G13" s="5"/>
      <c r="H13" s="5"/>
      <c r="I13" s="5"/>
    </row>
    <row r="14" spans="1:9" ht="15.75">
      <c r="A14" s="5"/>
      <c r="B14" s="5"/>
      <c r="C14" s="5"/>
      <c r="D14" s="5"/>
      <c r="E14" s="5"/>
      <c r="F14" s="5"/>
      <c r="G14" s="5"/>
      <c r="H14" s="5"/>
      <c r="I14" s="5"/>
    </row>
    <row r="15" spans="1:9" ht="15.75">
      <c r="A15" s="5"/>
      <c r="B15" s="5"/>
      <c r="C15" s="5"/>
      <c r="D15" s="5"/>
      <c r="E15" s="5"/>
      <c r="F15" s="5"/>
      <c r="G15" s="5"/>
      <c r="H15" s="5"/>
      <c r="I15" s="5"/>
    </row>
    <row r="16" spans="1:9" ht="15.75">
      <c r="A16" s="11" t="s">
        <v>11</v>
      </c>
      <c r="B16" s="12"/>
      <c r="C16" s="5"/>
      <c r="D16" s="5"/>
      <c r="E16" s="13"/>
      <c r="F16" s="5"/>
      <c r="G16" s="5"/>
      <c r="H16" s="5"/>
      <c r="I16" s="5"/>
    </row>
    <row r="17" spans="1:9" ht="15.75">
      <c r="A17" s="14"/>
      <c r="B17" s="5"/>
      <c r="C17" s="10"/>
      <c r="D17" s="5"/>
      <c r="E17" s="5"/>
      <c r="F17" s="5"/>
      <c r="G17" s="5"/>
      <c r="H17" s="5"/>
      <c r="I17" s="5"/>
    </row>
    <row r="18" spans="1:9" ht="15.75">
      <c r="A18" s="5"/>
      <c r="B18" s="9" t="s">
        <v>12</v>
      </c>
      <c r="C18" s="15">
        <f>132.853-(0.0769*C9)-(0.3877*C7)+(6.315*1)-(3.2649*C13)-(0.1565*C11)</f>
        <v>33.4925</v>
      </c>
      <c r="D18" s="5" t="s">
        <v>14</v>
      </c>
      <c r="E18" s="5"/>
      <c r="F18" s="5"/>
      <c r="G18" s="5"/>
      <c r="H18" s="5"/>
      <c r="I18" s="5"/>
    </row>
    <row r="19" spans="1:9" ht="15.75">
      <c r="A19" s="14"/>
      <c r="B19" s="9"/>
      <c r="C19" s="10"/>
      <c r="D19" s="5"/>
      <c r="E19" s="5"/>
      <c r="F19" s="5"/>
      <c r="G19" s="5"/>
      <c r="H19" s="5"/>
      <c r="I19" s="5"/>
    </row>
    <row r="20" spans="1:9" ht="15.75">
      <c r="A20" s="14"/>
      <c r="B20" s="9" t="s">
        <v>13</v>
      </c>
      <c r="C20" s="15">
        <f>132.853-(0.0769*C9)-(0.3877*C7)+(6.315*0)-(3.2649*C13)-(0.1565*C11)</f>
        <v>27.177500000000002</v>
      </c>
      <c r="D20" s="5" t="s">
        <v>14</v>
      </c>
      <c r="E20" s="5"/>
      <c r="F20" s="5"/>
      <c r="G20" s="5"/>
      <c r="H20" s="5"/>
      <c r="I20" s="5"/>
    </row>
    <row r="21" spans="1:9" ht="15.75">
      <c r="A21" s="14"/>
      <c r="B21" s="10"/>
      <c r="C21" s="5"/>
      <c r="D21" s="5"/>
      <c r="E21" s="5"/>
      <c r="F21" s="5"/>
      <c r="G21" s="5"/>
      <c r="H21" s="5"/>
      <c r="I21" s="5"/>
    </row>
    <row r="23" ht="15.75">
      <c r="A23" s="4"/>
    </row>
    <row r="24" spans="2:8" ht="15">
      <c r="B24" s="18" t="s">
        <v>15</v>
      </c>
      <c r="C24" s="18"/>
      <c r="D24" s="18"/>
      <c r="E24" s="18"/>
      <c r="F24" s="18"/>
      <c r="G24" s="18"/>
      <c r="H24" s="18"/>
    </row>
    <row r="25" ht="12.75">
      <c r="A25" s="1"/>
    </row>
  </sheetData>
  <sheetProtection password="CA77" sheet="1" objects="1" scenarios="1" selectLockedCells="1"/>
  <mergeCells count="1">
    <mergeCell ref="B24:H24"/>
  </mergeCells>
  <hyperlinks>
    <hyperlink ref="B24" r:id="rId1" display="For more details on this topic please select this link"/>
    <hyperlink ref="B24:F24" r:id="rId2" display="For more details on this topic please select this link"/>
    <hyperlink ref="B24:H24" r:id="rId3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5"/>
  <headerFooter alignWithMargins="0">
    <oddFooter>&amp;L© Sports Coach 2001                                   &amp;CPage &amp;P&amp;RVersion 1.0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2001-03-17T18:49:28Z</cp:lastPrinted>
  <dcterms:created xsi:type="dcterms:W3CDTF">1997-02-23T13:51:02Z</dcterms:created>
  <dcterms:modified xsi:type="dcterms:W3CDTF">2009-01-17T16:51:16Z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